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申込書2020" sheetId="1" r:id="rId1"/>
  </sheets>
  <definedNames>
    <definedName name="_xlnm.Print_Area" localSheetId="0">'申込書2020'!$A$1:$Q$45</definedName>
  </definedNames>
  <calcPr fullCalcOnLoad="1"/>
</workbook>
</file>

<file path=xl/sharedStrings.xml><?xml version="1.0" encoding="utf-8"?>
<sst xmlns="http://schemas.openxmlformats.org/spreadsheetml/2006/main" count="123" uniqueCount="49">
  <si>
    <t>【お名前】</t>
  </si>
  <si>
    <t>【ご住所】</t>
  </si>
  <si>
    <t>【ご送付先】</t>
  </si>
  <si>
    <t>品名</t>
  </si>
  <si>
    <t>価格（税込）</t>
  </si>
  <si>
    <t>ご注文数</t>
  </si>
  <si>
    <t>ご購入金額</t>
  </si>
  <si>
    <t>テゲバステッカー</t>
  </si>
  <si>
    <t>テゲバステッカー(エンブレムのみ）</t>
  </si>
  <si>
    <t>Ｓ</t>
  </si>
  <si>
    <t>Ｍ</t>
  </si>
  <si>
    <t>Ｌ</t>
  </si>
  <si>
    <t>Ｏ</t>
  </si>
  <si>
    <t>ＸＯ</t>
  </si>
  <si>
    <t>合  計</t>
  </si>
  <si>
    <t>テゲバフラッグ</t>
  </si>
  <si>
    <t>テゲバマグネット</t>
  </si>
  <si>
    <t>フード付きタオル</t>
  </si>
  <si>
    <t>　白</t>
  </si>
  <si>
    <t>　紺</t>
  </si>
  <si>
    <t>　ピンク</t>
  </si>
  <si>
    <t>Tシャツ
／シンプル</t>
  </si>
  <si>
    <r>
      <t>2020年度タオルマフラー</t>
    </r>
    <r>
      <rPr>
        <sz val="8"/>
        <color indexed="10"/>
        <rFont val="Meiryo UI"/>
        <family val="3"/>
      </rPr>
      <t>（NEW!!）</t>
    </r>
  </si>
  <si>
    <r>
      <t xml:space="preserve">Tシャツ
／ブーゲンビリア
</t>
    </r>
    <r>
      <rPr>
        <sz val="8"/>
        <color indexed="10"/>
        <rFont val="Meiryo UI"/>
        <family val="3"/>
      </rPr>
      <t>（NEW!!）</t>
    </r>
    <r>
      <rPr>
        <sz val="9"/>
        <color indexed="10"/>
        <rFont val="Meiryo UI"/>
        <family val="3"/>
      </rPr>
      <t xml:space="preserve">
</t>
    </r>
  </si>
  <si>
    <t>テゲバジャーロ宮崎グッズ注文書</t>
  </si>
  <si>
    <t>　このファイルをメールまたは、FAXで事務局までお送りください。</t>
  </si>
  <si>
    <t>　　●E-mail：goods@tegevajaro.com</t>
  </si>
  <si>
    <t>　　●FAX（電話兼用）：0985-71-4000</t>
  </si>
  <si>
    <t>　※ご住所と異なる場所に送付をご希望の方はご記入くださいませ。</t>
  </si>
  <si>
    <t>ご希望の商品（色／サイズ）の「ご注文数」欄に記載をお願い致します。</t>
  </si>
  <si>
    <t>　確認とお支払い方法のご案内でご連絡させて頂きます。</t>
  </si>
  <si>
    <t xml:space="preserve">  注文書を確認次第、ご記入頂いたお電話番号または、メールアドレスにご注文内容の</t>
  </si>
  <si>
    <t>【TEL】</t>
  </si>
  <si>
    <t>【E-mail】</t>
  </si>
  <si>
    <t>〒</t>
  </si>
  <si>
    <t>2019年度公式記録</t>
  </si>
  <si>
    <t>真摯タオルマフラー</t>
  </si>
  <si>
    <t>２XO、３XO(白、紺のみ)も御座います。※ご注文から約3週間～1か月ほどかかります。</t>
  </si>
  <si>
    <t>2020年</t>
  </si>
  <si>
    <t>日</t>
  </si>
  <si>
    <t>月</t>
  </si>
  <si>
    <t>2020年度ガイドブック</t>
  </si>
  <si>
    <t>ポンチョ</t>
  </si>
  <si>
    <t>S</t>
  </si>
  <si>
    <t>M</t>
  </si>
  <si>
    <t>テゲセンス（選手ver）</t>
  </si>
  <si>
    <t>テゲセンス（ロゴver）</t>
  </si>
  <si>
    <t>サイズ</t>
  </si>
  <si>
    <t>サイズ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</si>
</sst>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9"/>
      <color indexed="10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8"/>
      <color indexed="10"/>
      <name val="Meiryo UI"/>
      <family val="3"/>
    </font>
    <font>
      <b/>
      <u val="single"/>
      <sz val="18"/>
      <name val="Meiryo UI"/>
      <family val="3"/>
    </font>
    <font>
      <sz val="10"/>
      <name val="Meiryo UI"/>
      <family val="3"/>
    </font>
    <font>
      <b/>
      <u val="single"/>
      <sz val="14"/>
      <name val="Meiryo UI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ck">
        <color indexed="10"/>
      </right>
      <top style="thin"/>
      <bottom style="hair"/>
    </border>
    <border>
      <left style="thick">
        <color indexed="10"/>
      </left>
      <right style="thick">
        <color indexed="10"/>
      </right>
      <top style="thin"/>
      <bottom style="hair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10"/>
      </left>
      <right style="thick">
        <color indexed="10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ck">
        <color indexed="10"/>
      </left>
      <right style="thick">
        <color indexed="10"/>
      </right>
      <top>
        <color indexed="63"/>
      </top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 style="thin"/>
      <top style="thin"/>
      <bottom style="hair"/>
      <diagonal style="thin"/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hair"/>
      <bottom style="medium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10"/>
      </left>
      <right style="thick">
        <color indexed="10"/>
      </right>
      <top style="medium"/>
      <bottom style="thin"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</border>
    <border diagonalDown="1">
      <left>
        <color indexed="63"/>
      </left>
      <right style="thin"/>
      <top>
        <color indexed="63"/>
      </top>
      <bottom style="hair"/>
      <diagonal style="thin"/>
    </border>
    <border diagonalDown="1">
      <left>
        <color indexed="63"/>
      </left>
      <right style="thin"/>
      <top style="hair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0000CC"/>
      </left>
      <right style="thick">
        <color rgb="FF0000CC"/>
      </right>
      <top style="thick">
        <color rgb="FF0000CC"/>
      </top>
      <bottom>
        <color indexed="63"/>
      </bottom>
    </border>
    <border>
      <left style="thick">
        <color rgb="FF0000CC"/>
      </left>
      <right style="thick">
        <color rgb="FF0000CC"/>
      </right>
      <top>
        <color indexed="63"/>
      </top>
      <bottom style="thick">
        <color rgb="FF0000CC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ck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thick">
        <color indexed="10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ck">
        <color indexed="10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>
        <color indexed="10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10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 style="hair"/>
    </border>
    <border>
      <left style="thin"/>
      <right style="thick">
        <color indexed="10"/>
      </right>
      <top style="hair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ck">
        <color rgb="FFFF0000"/>
      </left>
      <right style="thick">
        <color rgb="FFFF0000"/>
      </right>
      <top style="thin"/>
      <bottom style="hair"/>
    </border>
    <border>
      <left style="thin"/>
      <right style="thick">
        <color indexed="10"/>
      </right>
      <top style="hair"/>
      <bottom style="medium"/>
    </border>
    <border>
      <left style="medium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7" fillId="17" borderId="0" applyNumberFormat="0" applyBorder="0" applyAlignment="0" applyProtection="0"/>
    <xf numFmtId="0" fontId="19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9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3" fillId="9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3" borderId="4" applyNumberFormat="0" applyAlignment="0" applyProtection="0"/>
    <xf numFmtId="0" fontId="5" fillId="0" borderId="0" applyNumberFormat="0" applyFill="0" applyBorder="0" applyAlignment="0" applyProtection="0"/>
    <xf numFmtId="0" fontId="15" fillId="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/>
    </xf>
    <xf numFmtId="38" fontId="22" fillId="0" borderId="12" xfId="49" applyFont="1" applyFill="1" applyBorder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/>
    </xf>
    <xf numFmtId="38" fontId="22" fillId="0" borderId="16" xfId="49" applyFont="1" applyFill="1" applyBorder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NumberFormat="1" applyFont="1" applyFill="1" applyBorder="1" applyAlignment="1">
      <alignment vertical="center" shrinkToFit="1"/>
    </xf>
    <xf numFmtId="0" fontId="22" fillId="0" borderId="19" xfId="0" applyFont="1" applyBorder="1" applyAlignment="1">
      <alignment horizontal="center" vertical="center"/>
    </xf>
    <xf numFmtId="38" fontId="22" fillId="0" borderId="20" xfId="49" applyFon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38" fontId="22" fillId="0" borderId="10" xfId="49" applyFont="1" applyFill="1" applyBorder="1" applyAlignment="1">
      <alignment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vertical="center" shrinkToFit="1"/>
    </xf>
    <xf numFmtId="38" fontId="22" fillId="0" borderId="22" xfId="49" applyFont="1" applyFill="1" applyBorder="1" applyAlignment="1">
      <alignment vertical="center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/>
    </xf>
    <xf numFmtId="38" fontId="22" fillId="0" borderId="22" xfId="49" applyFont="1" applyBorder="1" applyAlignment="1">
      <alignment vertical="center"/>
    </xf>
    <xf numFmtId="0" fontId="22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38" fontId="22" fillId="0" borderId="10" xfId="49" applyFont="1" applyBorder="1" applyAlignment="1">
      <alignment vertical="center"/>
    </xf>
    <xf numFmtId="0" fontId="22" fillId="0" borderId="20" xfId="0" applyFont="1" applyBorder="1" applyAlignment="1">
      <alignment vertical="center" shrinkToFit="1"/>
    </xf>
    <xf numFmtId="38" fontId="22" fillId="0" borderId="20" xfId="49" applyFont="1" applyBorder="1" applyAlignment="1">
      <alignment vertical="center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22" fillId="0" borderId="31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32" xfId="0" applyFont="1" applyBorder="1" applyAlignment="1">
      <alignment vertical="center" shrinkToFit="1"/>
    </xf>
    <xf numFmtId="0" fontId="22" fillId="0" borderId="33" xfId="0" applyFont="1" applyBorder="1" applyAlignment="1">
      <alignment horizontal="center" vertical="center"/>
    </xf>
    <xf numFmtId="38" fontId="22" fillId="0" borderId="32" xfId="49" applyFont="1" applyBorder="1" applyAlignment="1">
      <alignment vertical="center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35" xfId="0" applyNumberFormat="1" applyFont="1" applyFill="1" applyBorder="1" applyAlignment="1">
      <alignment vertical="center" shrinkToFit="1"/>
    </xf>
    <xf numFmtId="0" fontId="22" fillId="0" borderId="36" xfId="0" applyFont="1" applyBorder="1" applyAlignment="1">
      <alignment horizontal="center" vertical="center"/>
    </xf>
    <xf numFmtId="38" fontId="22" fillId="0" borderId="32" xfId="49" applyFont="1" applyFill="1" applyBorder="1" applyAlignment="1">
      <alignment vertical="center"/>
    </xf>
    <xf numFmtId="0" fontId="22" fillId="18" borderId="37" xfId="0" applyFont="1" applyFill="1" applyBorder="1" applyAlignment="1">
      <alignment horizontal="center" vertical="center"/>
    </xf>
    <xf numFmtId="0" fontId="22" fillId="18" borderId="38" xfId="0" applyFont="1" applyFill="1" applyBorder="1" applyAlignment="1">
      <alignment horizontal="center" vertical="center" wrapText="1"/>
    </xf>
    <xf numFmtId="0" fontId="22" fillId="18" borderId="3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42" fontId="22" fillId="0" borderId="20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43" applyFont="1" applyAlignment="1" applyProtection="1">
      <alignment vertical="center"/>
      <protection/>
    </xf>
    <xf numFmtId="42" fontId="22" fillId="0" borderId="0" xfId="0" applyNumberFormat="1" applyFont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0" fontId="24" fillId="0" borderId="40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18" borderId="38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2" fillId="0" borderId="43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8" fillId="0" borderId="0" xfId="0" applyFont="1" applyBorder="1" applyAlignment="1">
      <alignment horizontal="center" vertical="center"/>
    </xf>
    <xf numFmtId="0" fontId="28" fillId="0" borderId="43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1" fillId="0" borderId="43" xfId="0" applyFont="1" applyBorder="1" applyAlignment="1">
      <alignment horizontal="center"/>
    </xf>
    <xf numFmtId="42" fontId="25" fillId="0" borderId="44" xfId="0" applyNumberFormat="1" applyFont="1" applyFill="1" applyBorder="1" applyAlignment="1" applyProtection="1">
      <alignment horizontal="center" vertical="center"/>
      <protection/>
    </xf>
    <xf numFmtId="42" fontId="25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21" fillId="0" borderId="20" xfId="0" applyFont="1" applyBorder="1" applyAlignment="1">
      <alignment/>
    </xf>
    <xf numFmtId="42" fontId="22" fillId="0" borderId="46" xfId="0" applyNumberFormat="1" applyFont="1" applyBorder="1" applyAlignment="1" applyProtection="1">
      <alignment vertical="center"/>
      <protection/>
    </xf>
    <xf numFmtId="0" fontId="21" fillId="0" borderId="47" xfId="0" applyFont="1" applyBorder="1" applyAlignment="1">
      <alignment vertical="center"/>
    </xf>
    <xf numFmtId="42" fontId="22" fillId="0" borderId="48" xfId="0" applyNumberFormat="1" applyFont="1" applyBorder="1" applyAlignment="1" applyProtection="1">
      <alignment vertical="center"/>
      <protection/>
    </xf>
    <xf numFmtId="0" fontId="21" fillId="0" borderId="49" xfId="0" applyFont="1" applyBorder="1" applyAlignment="1">
      <alignment vertical="center"/>
    </xf>
    <xf numFmtId="42" fontId="22" fillId="0" borderId="50" xfId="0" applyNumberFormat="1" applyFont="1" applyBorder="1" applyAlignment="1" applyProtection="1">
      <alignment vertical="center"/>
      <protection/>
    </xf>
    <xf numFmtId="0" fontId="21" fillId="0" borderId="51" xfId="0" applyFont="1" applyBorder="1" applyAlignment="1">
      <alignment vertical="center"/>
    </xf>
    <xf numFmtId="42" fontId="22" fillId="0" borderId="52" xfId="0" applyNumberFormat="1" applyFont="1" applyBorder="1" applyAlignment="1" applyProtection="1">
      <alignment vertical="center"/>
      <protection/>
    </xf>
    <xf numFmtId="0" fontId="21" fillId="0" borderId="53" xfId="0" applyFont="1" applyBorder="1" applyAlignment="1">
      <alignment vertical="center"/>
    </xf>
    <xf numFmtId="0" fontId="22" fillId="0" borderId="5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18" borderId="55" xfId="0" applyFont="1" applyFill="1" applyBorder="1" applyAlignment="1">
      <alignment horizontal="center" vertical="center"/>
    </xf>
    <xf numFmtId="0" fontId="22" fillId="18" borderId="38" xfId="0" applyFont="1" applyFill="1" applyBorder="1" applyAlignment="1">
      <alignment horizontal="center" vertical="center"/>
    </xf>
    <xf numFmtId="0" fontId="22" fillId="18" borderId="56" xfId="0" applyFont="1" applyFill="1" applyBorder="1" applyAlignment="1">
      <alignment horizontal="center" vertical="center"/>
    </xf>
    <xf numFmtId="0" fontId="21" fillId="18" borderId="5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2" fillId="0" borderId="5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42" fontId="22" fillId="0" borderId="60" xfId="0" applyNumberFormat="1" applyFont="1" applyBorder="1" applyAlignment="1" applyProtection="1">
      <alignment vertical="center"/>
      <protection/>
    </xf>
    <xf numFmtId="0" fontId="21" fillId="0" borderId="61" xfId="0" applyFont="1" applyBorder="1" applyAlignment="1">
      <alignment vertical="center"/>
    </xf>
    <xf numFmtId="42" fontId="22" fillId="0" borderId="62" xfId="0" applyNumberFormat="1" applyFont="1" applyBorder="1" applyAlignment="1" applyProtection="1">
      <alignment vertical="center"/>
      <protection/>
    </xf>
    <xf numFmtId="0" fontId="21" fillId="0" borderId="63" xfId="0" applyFont="1" applyBorder="1" applyAlignment="1">
      <alignment vertical="center"/>
    </xf>
    <xf numFmtId="42" fontId="22" fillId="0" borderId="64" xfId="0" applyNumberFormat="1" applyFont="1" applyBorder="1" applyAlignment="1" applyProtection="1">
      <alignment vertical="center"/>
      <protection/>
    </xf>
    <xf numFmtId="0" fontId="21" fillId="0" borderId="65" xfId="0" applyFont="1" applyBorder="1" applyAlignment="1">
      <alignment vertical="center"/>
    </xf>
    <xf numFmtId="42" fontId="22" fillId="0" borderId="66" xfId="0" applyNumberFormat="1" applyFont="1" applyBorder="1" applyAlignment="1" applyProtection="1">
      <alignment vertical="center"/>
      <protection/>
    </xf>
    <xf numFmtId="0" fontId="21" fillId="0" borderId="67" xfId="0" applyFont="1" applyBorder="1" applyAlignment="1">
      <alignment vertical="center"/>
    </xf>
    <xf numFmtId="42" fontId="22" fillId="0" borderId="61" xfId="0" applyNumberFormat="1" applyFont="1" applyBorder="1" applyAlignment="1" applyProtection="1">
      <alignment vertical="center"/>
      <protection/>
    </xf>
    <xf numFmtId="42" fontId="22" fillId="0" borderId="49" xfId="0" applyNumberFormat="1" applyFont="1" applyBorder="1" applyAlignment="1" applyProtection="1">
      <alignment vertical="center"/>
      <protection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42" fontId="22" fillId="0" borderId="70" xfId="0" applyNumberFormat="1" applyFont="1" applyBorder="1" applyAlignment="1" applyProtection="1">
      <alignment vertical="center"/>
      <protection/>
    </xf>
    <xf numFmtId="0" fontId="21" fillId="0" borderId="71" xfId="0" applyFont="1" applyBorder="1" applyAlignment="1">
      <alignment vertical="center"/>
    </xf>
    <xf numFmtId="0" fontId="22" fillId="0" borderId="72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73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42" fontId="22" fillId="0" borderId="75" xfId="0" applyNumberFormat="1" applyFont="1" applyBorder="1" applyAlignment="1" applyProtection="1">
      <alignment vertical="center"/>
      <protection/>
    </xf>
    <xf numFmtId="42" fontId="22" fillId="0" borderId="10" xfId="0" applyNumberFormat="1" applyFont="1" applyBorder="1" applyAlignment="1" applyProtection="1">
      <alignment vertical="center"/>
      <protection/>
    </xf>
    <xf numFmtId="0" fontId="22" fillId="0" borderId="76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2" fillId="0" borderId="77" xfId="0" applyFont="1" applyBorder="1" applyAlignment="1">
      <alignment horizontal="left" vertical="center"/>
    </xf>
    <xf numFmtId="0" fontId="22" fillId="0" borderId="75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80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3" fontId="22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3" fontId="22" fillId="0" borderId="82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0" fontId="22" fillId="0" borderId="82" xfId="0" applyFont="1" applyBorder="1" applyAlignment="1">
      <alignment horizontal="right" vertical="center"/>
    </xf>
    <xf numFmtId="0" fontId="22" fillId="0" borderId="83" xfId="0" applyFont="1" applyBorder="1" applyAlignment="1">
      <alignment horizontal="right" vertical="center"/>
    </xf>
    <xf numFmtId="0" fontId="22" fillId="0" borderId="84" xfId="0" applyFont="1" applyBorder="1" applyAlignment="1">
      <alignment horizontal="center" vertical="center"/>
    </xf>
    <xf numFmtId="0" fontId="22" fillId="0" borderId="74" xfId="0" applyFont="1" applyBorder="1" applyAlignment="1">
      <alignment horizontal="right" vertical="center"/>
    </xf>
    <xf numFmtId="0" fontId="22" fillId="0" borderId="85" xfId="0" applyFont="1" applyBorder="1" applyAlignment="1">
      <alignment horizontal="center" vertical="center"/>
    </xf>
    <xf numFmtId="3" fontId="22" fillId="0" borderId="86" xfId="0" applyNumberFormat="1" applyFont="1" applyBorder="1" applyAlignment="1">
      <alignment horizontal="right" vertical="center"/>
    </xf>
    <xf numFmtId="0" fontId="22" fillId="0" borderId="87" xfId="0" applyFont="1" applyBorder="1" applyAlignment="1">
      <alignment horizontal="center" vertical="center"/>
    </xf>
    <xf numFmtId="0" fontId="22" fillId="0" borderId="86" xfId="0" applyFont="1" applyBorder="1" applyAlignment="1">
      <alignment horizontal="right" vertical="center"/>
    </xf>
    <xf numFmtId="3" fontId="22" fillId="0" borderId="88" xfId="0" applyNumberFormat="1" applyFont="1" applyBorder="1" applyAlignment="1">
      <alignment horizontal="right" vertical="center"/>
    </xf>
    <xf numFmtId="0" fontId="22" fillId="0" borderId="89" xfId="0" applyFont="1" applyBorder="1" applyAlignment="1">
      <alignment horizontal="center" vertical="center"/>
    </xf>
    <xf numFmtId="3" fontId="22" fillId="0" borderId="90" xfId="0" applyNumberFormat="1" applyFont="1" applyBorder="1" applyAlignment="1">
      <alignment horizontal="right" vertical="center"/>
    </xf>
    <xf numFmtId="0" fontId="22" fillId="0" borderId="30" xfId="0" applyFont="1" applyBorder="1" applyAlignment="1">
      <alignment horizontal="center" vertical="center"/>
    </xf>
    <xf numFmtId="0" fontId="22" fillId="0" borderId="20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2" fillId="18" borderId="39" xfId="0" applyFont="1" applyFill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</xdr:row>
      <xdr:rowOff>38100</xdr:rowOff>
    </xdr:from>
    <xdr:to>
      <xdr:col>0</xdr:col>
      <xdr:colOff>885825</xdr:colOff>
      <xdr:row>6</xdr:row>
      <xdr:rowOff>200025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0962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9" zoomScaleNormal="89" zoomScaleSheetLayoutView="89" zoomScalePageLayoutView="0" workbookViewId="0" topLeftCell="A1">
      <selection activeCell="K25" sqref="K25"/>
    </sheetView>
  </sheetViews>
  <sheetFormatPr defaultColWidth="9.00390625" defaultRowHeight="13.5"/>
  <cols>
    <col min="1" max="1" width="14.625" style="1" customWidth="1"/>
    <col min="2" max="2" width="9.625" style="1" customWidth="1"/>
    <col min="3" max="3" width="5.625" style="1" customWidth="1"/>
    <col min="4" max="4" width="10.625" style="1" customWidth="1"/>
    <col min="5" max="5" width="9.00390625" style="1" customWidth="1"/>
    <col min="6" max="7" width="8.00390625" style="1" customWidth="1"/>
    <col min="8" max="8" width="1.4921875" style="1" customWidth="1"/>
    <col min="9" max="9" width="14.625" style="1" customWidth="1"/>
    <col min="10" max="10" width="9.625" style="1" customWidth="1"/>
    <col min="11" max="11" width="5.625" style="1" customWidth="1"/>
    <col min="12" max="12" width="10.625" style="1" customWidth="1"/>
    <col min="13" max="13" width="9.00390625" style="1" customWidth="1"/>
    <col min="14" max="15" width="8.00390625" style="1" customWidth="1"/>
    <col min="16" max="16" width="2.00390625" style="1" customWidth="1"/>
    <col min="17" max="17" width="13.875" style="1" customWidth="1"/>
    <col min="18" max="16384" width="9.00390625" style="1" customWidth="1"/>
  </cols>
  <sheetData>
    <row r="1" spans="1:16" ht="18.75" customHeight="1">
      <c r="A1" s="125" t="s">
        <v>24</v>
      </c>
      <c r="B1" s="125"/>
      <c r="C1" s="125"/>
      <c r="D1" s="125"/>
      <c r="E1" s="125"/>
      <c r="F1" s="125"/>
      <c r="G1" s="125"/>
      <c r="H1" s="51"/>
      <c r="L1" s="62" t="s">
        <v>38</v>
      </c>
      <c r="M1" s="62" t="s">
        <v>40</v>
      </c>
      <c r="N1" s="62" t="s">
        <v>39</v>
      </c>
      <c r="O1" s="61"/>
      <c r="P1" s="46"/>
    </row>
    <row r="2" spans="1:17" ht="11.25" customHeight="1">
      <c r="A2" s="125"/>
      <c r="B2" s="125"/>
      <c r="C2" s="125"/>
      <c r="D2" s="125"/>
      <c r="E2" s="125"/>
      <c r="F2" s="125"/>
      <c r="G2" s="125"/>
      <c r="H2" s="51"/>
      <c r="J2" s="68" t="s">
        <v>0</v>
      </c>
      <c r="K2" s="74"/>
      <c r="L2" s="74"/>
      <c r="M2" s="74"/>
      <c r="N2" s="74"/>
      <c r="O2" s="74"/>
      <c r="P2" s="74"/>
      <c r="Q2" s="74"/>
    </row>
    <row r="3" spans="1:17" ht="14.25" customHeight="1">
      <c r="A3" s="1" t="s">
        <v>31</v>
      </c>
      <c r="J3" s="65"/>
      <c r="K3" s="75"/>
      <c r="L3" s="75"/>
      <c r="M3" s="75"/>
      <c r="N3" s="75"/>
      <c r="O3" s="75"/>
      <c r="P3" s="75"/>
      <c r="Q3" s="75"/>
    </row>
    <row r="4" spans="1:17" ht="16.5" customHeight="1">
      <c r="A4" s="1" t="s">
        <v>30</v>
      </c>
      <c r="J4" s="64" t="s">
        <v>1</v>
      </c>
      <c r="K4" s="76" t="s">
        <v>34</v>
      </c>
      <c r="L4" s="76"/>
      <c r="M4" s="76"/>
      <c r="N4" s="71"/>
      <c r="O4" s="71"/>
      <c r="P4" s="71"/>
      <c r="Q4" s="71"/>
    </row>
    <row r="5" spans="2:17" ht="18.75" customHeight="1">
      <c r="B5" s="1" t="s">
        <v>25</v>
      </c>
      <c r="D5" s="50"/>
      <c r="E5" s="50"/>
      <c r="F5" s="50"/>
      <c r="G5" s="50"/>
      <c r="H5" s="50"/>
      <c r="J5" s="65"/>
      <c r="K5" s="77"/>
      <c r="L5" s="77"/>
      <c r="M5" s="77"/>
      <c r="N5" s="77"/>
      <c r="O5" s="77"/>
      <c r="P5" s="77"/>
      <c r="Q5" s="77"/>
    </row>
    <row r="6" spans="2:17" ht="18" customHeight="1">
      <c r="B6" s="52" t="s">
        <v>26</v>
      </c>
      <c r="J6" s="69" t="s">
        <v>2</v>
      </c>
      <c r="K6" s="76" t="s">
        <v>34</v>
      </c>
      <c r="L6" s="76"/>
      <c r="M6" s="76"/>
      <c r="N6" s="71"/>
      <c r="O6" s="71"/>
      <c r="P6" s="71"/>
      <c r="Q6" s="71"/>
    </row>
    <row r="7" spans="2:17" ht="17.25" customHeight="1">
      <c r="B7" s="53" t="s">
        <v>27</v>
      </c>
      <c r="J7" s="70"/>
      <c r="K7" s="75"/>
      <c r="L7" s="75"/>
      <c r="M7" s="75"/>
      <c r="N7" s="75"/>
      <c r="O7" s="75"/>
      <c r="P7" s="75"/>
      <c r="Q7" s="75"/>
    </row>
    <row r="8" spans="10:17" ht="2.25" customHeight="1" thickBot="1">
      <c r="J8" s="66" t="s">
        <v>28</v>
      </c>
      <c r="K8" s="66"/>
      <c r="L8" s="66"/>
      <c r="M8" s="66"/>
      <c r="N8" s="66"/>
      <c r="O8" s="66"/>
      <c r="P8" s="66"/>
      <c r="Q8" s="66"/>
    </row>
    <row r="9" spans="1:17" ht="14.25" customHeight="1">
      <c r="A9" s="88" t="s">
        <v>3</v>
      </c>
      <c r="B9" s="89"/>
      <c r="C9" s="43" t="s">
        <v>47</v>
      </c>
      <c r="D9" s="44" t="s">
        <v>4</v>
      </c>
      <c r="E9" s="45" t="s">
        <v>5</v>
      </c>
      <c r="F9" s="90" t="s">
        <v>6</v>
      </c>
      <c r="G9" s="91"/>
      <c r="H9" s="55"/>
      <c r="J9" s="67"/>
      <c r="K9" s="67"/>
      <c r="L9" s="67"/>
      <c r="M9" s="67"/>
      <c r="N9" s="67"/>
      <c r="O9" s="67"/>
      <c r="P9" s="67"/>
      <c r="Q9" s="67"/>
    </row>
    <row r="10" spans="1:17" ht="15.75">
      <c r="A10" s="93" t="s">
        <v>22</v>
      </c>
      <c r="B10" s="94"/>
      <c r="C10" s="26"/>
      <c r="D10" s="128">
        <v>2200</v>
      </c>
      <c r="E10" s="129"/>
      <c r="F10" s="109">
        <f aca="true" t="shared" si="0" ref="F10:F22">D10*E10</f>
        <v>0</v>
      </c>
      <c r="G10" s="110"/>
      <c r="H10" s="58"/>
      <c r="I10" s="61"/>
      <c r="J10" s="68" t="s">
        <v>32</v>
      </c>
      <c r="K10" s="122"/>
      <c r="L10" s="122"/>
      <c r="M10" s="122"/>
      <c r="N10" s="122"/>
      <c r="O10" s="122"/>
      <c r="P10" s="122"/>
      <c r="Q10" s="122"/>
    </row>
    <row r="11" spans="1:17" ht="15.75">
      <c r="A11" s="117" t="s">
        <v>36</v>
      </c>
      <c r="B11" s="118"/>
      <c r="C11" s="59"/>
      <c r="D11" s="130">
        <v>1650</v>
      </c>
      <c r="E11" s="131"/>
      <c r="F11" s="97">
        <f>D11*E11</f>
        <v>0</v>
      </c>
      <c r="G11" s="98"/>
      <c r="H11" s="58"/>
      <c r="I11" s="61"/>
      <c r="J11" s="68"/>
      <c r="K11" s="122"/>
      <c r="L11" s="122"/>
      <c r="M11" s="122"/>
      <c r="N11" s="122"/>
      <c r="O11" s="122"/>
      <c r="P11" s="122"/>
      <c r="Q11" s="122"/>
    </row>
    <row r="12" spans="1:17" ht="15.75">
      <c r="A12" s="95" t="s">
        <v>17</v>
      </c>
      <c r="B12" s="96"/>
      <c r="C12" s="27"/>
      <c r="D12" s="132">
        <v>3850</v>
      </c>
      <c r="E12" s="133"/>
      <c r="F12" s="99">
        <f t="shared" si="0"/>
        <v>0</v>
      </c>
      <c r="G12" s="100"/>
      <c r="H12" s="58"/>
      <c r="I12" s="61"/>
      <c r="J12" s="65"/>
      <c r="K12" s="75"/>
      <c r="L12" s="75"/>
      <c r="M12" s="75"/>
      <c r="N12" s="75"/>
      <c r="O12" s="75"/>
      <c r="P12" s="75"/>
      <c r="Q12" s="75"/>
    </row>
    <row r="13" spans="1:17" ht="15.75">
      <c r="A13" s="93" t="s">
        <v>7</v>
      </c>
      <c r="B13" s="94"/>
      <c r="C13" s="28"/>
      <c r="D13" s="134">
        <v>550</v>
      </c>
      <c r="E13" s="129"/>
      <c r="F13" s="80">
        <f t="shared" si="0"/>
        <v>0</v>
      </c>
      <c r="G13" s="81"/>
      <c r="H13" s="58"/>
      <c r="I13" s="61"/>
      <c r="J13" s="64" t="s">
        <v>33</v>
      </c>
      <c r="K13" s="76"/>
      <c r="L13" s="76"/>
      <c r="M13" s="76"/>
      <c r="N13" s="76"/>
      <c r="O13" s="76"/>
      <c r="P13" s="76"/>
      <c r="Q13" s="76"/>
    </row>
    <row r="14" spans="1:17" ht="15.75">
      <c r="A14" s="111" t="s">
        <v>8</v>
      </c>
      <c r="B14" s="112"/>
      <c r="C14" s="27"/>
      <c r="D14" s="135">
        <v>550</v>
      </c>
      <c r="E14" s="133"/>
      <c r="F14" s="99">
        <f t="shared" si="0"/>
        <v>0</v>
      </c>
      <c r="G14" s="100"/>
      <c r="H14" s="58"/>
      <c r="I14" s="61"/>
      <c r="J14" s="65"/>
      <c r="K14" s="75"/>
      <c r="L14" s="75"/>
      <c r="M14" s="75"/>
      <c r="N14" s="75"/>
      <c r="O14" s="75"/>
      <c r="P14" s="75"/>
      <c r="Q14" s="75"/>
    </row>
    <row r="15" spans="1:17" ht="15.75">
      <c r="A15" s="120" t="s">
        <v>15</v>
      </c>
      <c r="B15" s="121"/>
      <c r="C15" s="34"/>
      <c r="D15" s="136">
        <v>820</v>
      </c>
      <c r="E15" s="137"/>
      <c r="F15" s="101">
        <f t="shared" si="0"/>
        <v>0</v>
      </c>
      <c r="G15" s="102"/>
      <c r="H15" s="58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5.75">
      <c r="A16" s="113" t="s">
        <v>16</v>
      </c>
      <c r="B16" s="114"/>
      <c r="C16" s="34"/>
      <c r="D16" s="138">
        <v>820</v>
      </c>
      <c r="E16" s="139"/>
      <c r="F16" s="115">
        <f>D16*E16</f>
        <v>0</v>
      </c>
      <c r="G16" s="102"/>
      <c r="H16" s="58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15.75">
      <c r="A17" s="126" t="s">
        <v>42</v>
      </c>
      <c r="B17" s="127"/>
      <c r="C17" s="123" t="s">
        <v>43</v>
      </c>
      <c r="D17" s="140">
        <v>2530</v>
      </c>
      <c r="E17" s="141"/>
      <c r="F17" s="115">
        <f>D17*E17</f>
        <v>0</v>
      </c>
      <c r="G17" s="102"/>
      <c r="H17" s="58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15.75">
      <c r="A18" s="111"/>
      <c r="B18" s="112"/>
      <c r="C18" s="124" t="s">
        <v>44</v>
      </c>
      <c r="D18" s="140">
        <v>2750</v>
      </c>
      <c r="E18" s="141"/>
      <c r="F18" s="115">
        <f>D18*E18</f>
        <v>0</v>
      </c>
      <c r="G18" s="102"/>
      <c r="H18" s="58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5.75">
      <c r="A19" s="93" t="s">
        <v>45</v>
      </c>
      <c r="B19" s="94"/>
      <c r="C19" s="26"/>
      <c r="D19" s="142">
        <v>800</v>
      </c>
      <c r="E19" s="141"/>
      <c r="F19" s="115">
        <f>D19*E19</f>
        <v>0</v>
      </c>
      <c r="G19" s="102"/>
      <c r="H19" s="58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15.75">
      <c r="A20" s="95" t="s">
        <v>46</v>
      </c>
      <c r="B20" s="96"/>
      <c r="C20" s="26"/>
      <c r="D20" s="142">
        <v>800</v>
      </c>
      <c r="E20" s="141"/>
      <c r="F20" s="115">
        <f>D20*E20</f>
        <v>0</v>
      </c>
      <c r="G20" s="102"/>
      <c r="H20" s="58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5.75">
      <c r="A21" s="93" t="s">
        <v>41</v>
      </c>
      <c r="B21" s="94"/>
      <c r="C21" s="28"/>
      <c r="D21" s="143">
        <v>1000</v>
      </c>
      <c r="E21" s="144"/>
      <c r="F21" s="116">
        <f>D21*E21</f>
        <v>0</v>
      </c>
      <c r="G21" s="81"/>
      <c r="H21" s="58"/>
      <c r="I21" s="119" t="s">
        <v>29</v>
      </c>
      <c r="J21" s="119"/>
      <c r="K21" s="119"/>
      <c r="L21" s="119"/>
      <c r="M21" s="119"/>
      <c r="N21" s="119"/>
      <c r="O21" s="119"/>
      <c r="P21" s="61"/>
      <c r="Q21" s="61"/>
    </row>
    <row r="22" spans="1:17" ht="16.5" thickBot="1">
      <c r="A22" s="86" t="s">
        <v>35</v>
      </c>
      <c r="B22" s="87"/>
      <c r="C22" s="60"/>
      <c r="D22" s="145">
        <v>2500</v>
      </c>
      <c r="E22" s="146"/>
      <c r="F22" s="103">
        <f t="shared" si="0"/>
        <v>0</v>
      </c>
      <c r="G22" s="104"/>
      <c r="H22" s="58"/>
      <c r="I22" s="92" t="s">
        <v>37</v>
      </c>
      <c r="J22" s="92"/>
      <c r="K22" s="92"/>
      <c r="L22" s="92"/>
      <c r="M22" s="92"/>
      <c r="N22" s="92"/>
      <c r="O22" s="92"/>
      <c r="P22" s="46"/>
      <c r="Q22" s="61"/>
    </row>
    <row r="23" spans="1:17" ht="1.5" customHeight="1" thickBot="1">
      <c r="A23" s="35"/>
      <c r="B23" s="35"/>
      <c r="C23" s="48"/>
      <c r="D23" s="147"/>
      <c r="E23" s="48"/>
      <c r="F23" s="49"/>
      <c r="G23" s="47"/>
      <c r="H23" s="58"/>
      <c r="I23" s="148"/>
      <c r="J23" s="148"/>
      <c r="K23" s="148"/>
      <c r="L23" s="148"/>
      <c r="M23" s="148"/>
      <c r="N23" s="148"/>
      <c r="O23" s="148"/>
      <c r="P23" s="61"/>
      <c r="Q23" s="61"/>
    </row>
    <row r="24" spans="1:17" ht="15.75">
      <c r="A24" s="88" t="s">
        <v>3</v>
      </c>
      <c r="B24" s="89"/>
      <c r="C24" s="43" t="s">
        <v>48</v>
      </c>
      <c r="D24" s="63" t="s">
        <v>4</v>
      </c>
      <c r="E24" s="149" t="s">
        <v>5</v>
      </c>
      <c r="F24" s="90" t="s">
        <v>6</v>
      </c>
      <c r="G24" s="91"/>
      <c r="H24" s="55"/>
      <c r="I24" s="88" t="s">
        <v>3</v>
      </c>
      <c r="J24" s="89"/>
      <c r="K24" s="43" t="s">
        <v>48</v>
      </c>
      <c r="L24" s="63" t="s">
        <v>4</v>
      </c>
      <c r="M24" s="149" t="s">
        <v>5</v>
      </c>
      <c r="N24" s="90" t="s">
        <v>6</v>
      </c>
      <c r="O24" s="91"/>
      <c r="P24" s="55"/>
      <c r="Q24" s="61"/>
    </row>
    <row r="25" spans="1:17" ht="13.5" customHeight="1">
      <c r="A25" s="150" t="s">
        <v>21</v>
      </c>
      <c r="B25" s="2" t="s">
        <v>18</v>
      </c>
      <c r="C25" s="3">
        <v>130</v>
      </c>
      <c r="D25" s="4">
        <v>3300</v>
      </c>
      <c r="E25" s="5"/>
      <c r="F25" s="80">
        <f>D25*E25</f>
        <v>0</v>
      </c>
      <c r="G25" s="81"/>
      <c r="H25" s="58"/>
      <c r="I25" s="107" t="s">
        <v>23</v>
      </c>
      <c r="J25" s="21" t="s">
        <v>18</v>
      </c>
      <c r="K25" s="22">
        <v>130</v>
      </c>
      <c r="L25" s="23">
        <v>3520</v>
      </c>
      <c r="M25" s="24"/>
      <c r="N25" s="82">
        <f aca="true" t="shared" si="1" ref="N25:N45">L25*M25</f>
        <v>0</v>
      </c>
      <c r="O25" s="83"/>
      <c r="P25" s="25"/>
      <c r="Q25" s="61"/>
    </row>
    <row r="26" spans="1:17" ht="13.5" customHeight="1">
      <c r="A26" s="107"/>
      <c r="B26" s="6" t="s">
        <v>19</v>
      </c>
      <c r="C26" s="7">
        <v>130</v>
      </c>
      <c r="D26" s="8">
        <v>3300</v>
      </c>
      <c r="E26" s="9"/>
      <c r="F26" s="97">
        <f>D26*E26</f>
        <v>0</v>
      </c>
      <c r="G26" s="98"/>
      <c r="H26" s="58"/>
      <c r="I26" s="107"/>
      <c r="J26" s="21" t="s">
        <v>19</v>
      </c>
      <c r="K26" s="22">
        <v>130</v>
      </c>
      <c r="L26" s="23">
        <v>3520</v>
      </c>
      <c r="M26" s="24"/>
      <c r="N26" s="82">
        <f t="shared" si="1"/>
        <v>0</v>
      </c>
      <c r="O26" s="83"/>
      <c r="P26" s="25"/>
      <c r="Q26" s="61"/>
    </row>
    <row r="27" spans="1:17" ht="13.5" customHeight="1">
      <c r="A27" s="107"/>
      <c r="B27" s="10" t="s">
        <v>20</v>
      </c>
      <c r="C27" s="11">
        <v>130</v>
      </c>
      <c r="D27" s="12">
        <v>3300</v>
      </c>
      <c r="E27" s="13"/>
      <c r="F27" s="99">
        <f aca="true" t="shared" si="2" ref="F27:F45">D27*E27</f>
        <v>0</v>
      </c>
      <c r="G27" s="100"/>
      <c r="H27" s="58"/>
      <c r="I27" s="107"/>
      <c r="J27" s="30" t="s">
        <v>20</v>
      </c>
      <c r="K27" s="11">
        <v>130</v>
      </c>
      <c r="L27" s="31">
        <v>3520</v>
      </c>
      <c r="M27" s="32"/>
      <c r="N27" s="78">
        <f t="shared" si="1"/>
        <v>0</v>
      </c>
      <c r="O27" s="79"/>
      <c r="P27" s="25"/>
      <c r="Q27" s="61"/>
    </row>
    <row r="28" spans="1:17" ht="13.5" customHeight="1">
      <c r="A28" s="107"/>
      <c r="B28" s="2" t="s">
        <v>18</v>
      </c>
      <c r="C28" s="3">
        <v>150</v>
      </c>
      <c r="D28" s="14">
        <v>3300</v>
      </c>
      <c r="E28" s="15"/>
      <c r="F28" s="80">
        <f t="shared" si="2"/>
        <v>0</v>
      </c>
      <c r="G28" s="81"/>
      <c r="H28" s="58"/>
      <c r="I28" s="107"/>
      <c r="J28" s="2" t="s">
        <v>18</v>
      </c>
      <c r="K28" s="3">
        <v>150</v>
      </c>
      <c r="L28" s="29">
        <v>3520</v>
      </c>
      <c r="M28" s="5"/>
      <c r="N28" s="80">
        <f t="shared" si="1"/>
        <v>0</v>
      </c>
      <c r="O28" s="106"/>
      <c r="P28" s="54"/>
      <c r="Q28" s="61"/>
    </row>
    <row r="29" spans="1:17" ht="13.5" customHeight="1">
      <c r="A29" s="107"/>
      <c r="B29" s="16" t="s">
        <v>19</v>
      </c>
      <c r="C29" s="7">
        <v>150</v>
      </c>
      <c r="D29" s="17">
        <v>3300</v>
      </c>
      <c r="E29" s="18"/>
      <c r="F29" s="97">
        <f t="shared" si="2"/>
        <v>0</v>
      </c>
      <c r="G29" s="98"/>
      <c r="H29" s="58"/>
      <c r="I29" s="107"/>
      <c r="J29" s="21" t="s">
        <v>19</v>
      </c>
      <c r="K29" s="22">
        <v>150</v>
      </c>
      <c r="L29" s="23">
        <v>3520</v>
      </c>
      <c r="M29" s="24"/>
      <c r="N29" s="82">
        <f t="shared" si="1"/>
        <v>0</v>
      </c>
      <c r="O29" s="83"/>
      <c r="P29" s="25"/>
      <c r="Q29" s="61"/>
    </row>
    <row r="30" spans="1:17" ht="13.5" customHeight="1">
      <c r="A30" s="107"/>
      <c r="B30" s="10" t="s">
        <v>20</v>
      </c>
      <c r="C30" s="19">
        <v>150</v>
      </c>
      <c r="D30" s="12">
        <v>3300</v>
      </c>
      <c r="E30" s="20"/>
      <c r="F30" s="99">
        <f t="shared" si="2"/>
        <v>0</v>
      </c>
      <c r="G30" s="100"/>
      <c r="H30" s="58"/>
      <c r="I30" s="107"/>
      <c r="J30" s="30" t="s">
        <v>20</v>
      </c>
      <c r="K30" s="11">
        <v>150</v>
      </c>
      <c r="L30" s="31">
        <v>3520</v>
      </c>
      <c r="M30" s="32"/>
      <c r="N30" s="78">
        <f t="shared" si="1"/>
        <v>0</v>
      </c>
      <c r="O30" s="79"/>
      <c r="P30" s="25"/>
      <c r="Q30" s="61"/>
    </row>
    <row r="31" spans="1:17" ht="13.5" customHeight="1">
      <c r="A31" s="107"/>
      <c r="B31" s="2" t="s">
        <v>18</v>
      </c>
      <c r="C31" s="3" t="s">
        <v>9</v>
      </c>
      <c r="D31" s="14">
        <v>3300</v>
      </c>
      <c r="E31" s="15"/>
      <c r="F31" s="80">
        <f t="shared" si="2"/>
        <v>0</v>
      </c>
      <c r="G31" s="81"/>
      <c r="H31" s="58"/>
      <c r="I31" s="107"/>
      <c r="J31" s="2" t="s">
        <v>18</v>
      </c>
      <c r="K31" s="3" t="s">
        <v>9</v>
      </c>
      <c r="L31" s="29">
        <v>3520</v>
      </c>
      <c r="M31" s="5"/>
      <c r="N31" s="80">
        <f t="shared" si="1"/>
        <v>0</v>
      </c>
      <c r="O31" s="81"/>
      <c r="P31" s="25"/>
      <c r="Q31" s="61"/>
    </row>
    <row r="32" spans="1:17" ht="13.5" customHeight="1">
      <c r="A32" s="107"/>
      <c r="B32" s="16" t="s">
        <v>19</v>
      </c>
      <c r="C32" s="7" t="s">
        <v>9</v>
      </c>
      <c r="D32" s="17">
        <v>3300</v>
      </c>
      <c r="E32" s="18"/>
      <c r="F32" s="97">
        <f t="shared" si="2"/>
        <v>0</v>
      </c>
      <c r="G32" s="98"/>
      <c r="H32" s="58"/>
      <c r="I32" s="107"/>
      <c r="J32" s="21" t="s">
        <v>19</v>
      </c>
      <c r="K32" s="22" t="s">
        <v>9</v>
      </c>
      <c r="L32" s="23">
        <v>3520</v>
      </c>
      <c r="M32" s="24"/>
      <c r="N32" s="82">
        <f t="shared" si="1"/>
        <v>0</v>
      </c>
      <c r="O32" s="83"/>
      <c r="P32" s="25"/>
      <c r="Q32" s="61"/>
    </row>
    <row r="33" spans="1:17" ht="13.5" customHeight="1">
      <c r="A33" s="107"/>
      <c r="B33" s="10" t="s">
        <v>20</v>
      </c>
      <c r="C33" s="19" t="s">
        <v>9</v>
      </c>
      <c r="D33" s="12">
        <v>3300</v>
      </c>
      <c r="E33" s="20"/>
      <c r="F33" s="99">
        <f t="shared" si="2"/>
        <v>0</v>
      </c>
      <c r="G33" s="100"/>
      <c r="H33" s="58"/>
      <c r="I33" s="107"/>
      <c r="J33" s="30" t="s">
        <v>20</v>
      </c>
      <c r="K33" s="11" t="s">
        <v>9</v>
      </c>
      <c r="L33" s="31">
        <v>3520</v>
      </c>
      <c r="M33" s="32"/>
      <c r="N33" s="78">
        <f t="shared" si="1"/>
        <v>0</v>
      </c>
      <c r="O33" s="79"/>
      <c r="P33" s="25"/>
      <c r="Q33" s="61"/>
    </row>
    <row r="34" spans="1:17" ht="13.5" customHeight="1">
      <c r="A34" s="107"/>
      <c r="B34" s="2" t="s">
        <v>18</v>
      </c>
      <c r="C34" s="3" t="s">
        <v>10</v>
      </c>
      <c r="D34" s="14">
        <v>3300</v>
      </c>
      <c r="E34" s="15"/>
      <c r="F34" s="80">
        <f t="shared" si="2"/>
        <v>0</v>
      </c>
      <c r="G34" s="81"/>
      <c r="H34" s="58"/>
      <c r="I34" s="107"/>
      <c r="J34" s="2" t="s">
        <v>18</v>
      </c>
      <c r="K34" s="3" t="s">
        <v>10</v>
      </c>
      <c r="L34" s="29">
        <v>3520</v>
      </c>
      <c r="M34" s="5"/>
      <c r="N34" s="80">
        <f t="shared" si="1"/>
        <v>0</v>
      </c>
      <c r="O34" s="106"/>
      <c r="P34" s="54"/>
      <c r="Q34" s="61"/>
    </row>
    <row r="35" spans="1:17" ht="13.5" customHeight="1">
      <c r="A35" s="107"/>
      <c r="B35" s="16" t="s">
        <v>19</v>
      </c>
      <c r="C35" s="7" t="s">
        <v>10</v>
      </c>
      <c r="D35" s="17">
        <v>3300</v>
      </c>
      <c r="E35" s="18"/>
      <c r="F35" s="97">
        <f t="shared" si="2"/>
        <v>0</v>
      </c>
      <c r="G35" s="98"/>
      <c r="H35" s="58"/>
      <c r="I35" s="107"/>
      <c r="J35" s="21" t="s">
        <v>19</v>
      </c>
      <c r="K35" s="22" t="s">
        <v>10</v>
      </c>
      <c r="L35" s="23">
        <v>3520</v>
      </c>
      <c r="M35" s="24"/>
      <c r="N35" s="82">
        <f t="shared" si="1"/>
        <v>0</v>
      </c>
      <c r="O35" s="83"/>
      <c r="P35" s="25"/>
      <c r="Q35" s="61"/>
    </row>
    <row r="36" spans="1:17" ht="13.5" customHeight="1">
      <c r="A36" s="107"/>
      <c r="B36" s="10" t="s">
        <v>20</v>
      </c>
      <c r="C36" s="19" t="s">
        <v>10</v>
      </c>
      <c r="D36" s="12">
        <v>3300</v>
      </c>
      <c r="E36" s="20"/>
      <c r="F36" s="99">
        <f t="shared" si="2"/>
        <v>0</v>
      </c>
      <c r="G36" s="100"/>
      <c r="H36" s="58"/>
      <c r="I36" s="107"/>
      <c r="J36" s="30" t="s">
        <v>20</v>
      </c>
      <c r="K36" s="11" t="s">
        <v>10</v>
      </c>
      <c r="L36" s="31">
        <v>3520</v>
      </c>
      <c r="M36" s="32"/>
      <c r="N36" s="78">
        <f t="shared" si="1"/>
        <v>0</v>
      </c>
      <c r="O36" s="79"/>
      <c r="P36" s="25"/>
      <c r="Q36" s="61"/>
    </row>
    <row r="37" spans="1:17" ht="13.5" customHeight="1">
      <c r="A37" s="107"/>
      <c r="B37" s="2" t="s">
        <v>18</v>
      </c>
      <c r="C37" s="3" t="s">
        <v>11</v>
      </c>
      <c r="D37" s="14">
        <v>3300</v>
      </c>
      <c r="E37" s="15"/>
      <c r="F37" s="80">
        <f t="shared" si="2"/>
        <v>0</v>
      </c>
      <c r="G37" s="81"/>
      <c r="H37" s="58"/>
      <c r="I37" s="107"/>
      <c r="J37" s="2" t="s">
        <v>18</v>
      </c>
      <c r="K37" s="3" t="s">
        <v>11</v>
      </c>
      <c r="L37" s="29">
        <v>3520</v>
      </c>
      <c r="M37" s="5"/>
      <c r="N37" s="80">
        <f t="shared" si="1"/>
        <v>0</v>
      </c>
      <c r="O37" s="81"/>
      <c r="P37" s="25"/>
      <c r="Q37" s="61"/>
    </row>
    <row r="38" spans="1:17" ht="13.5" customHeight="1">
      <c r="A38" s="107"/>
      <c r="B38" s="16" t="s">
        <v>19</v>
      </c>
      <c r="C38" s="7" t="s">
        <v>11</v>
      </c>
      <c r="D38" s="17">
        <v>3300</v>
      </c>
      <c r="E38" s="18"/>
      <c r="F38" s="97">
        <f t="shared" si="2"/>
        <v>0</v>
      </c>
      <c r="G38" s="98"/>
      <c r="H38" s="58"/>
      <c r="I38" s="107"/>
      <c r="J38" s="21" t="s">
        <v>19</v>
      </c>
      <c r="K38" s="22" t="s">
        <v>11</v>
      </c>
      <c r="L38" s="23">
        <v>3520</v>
      </c>
      <c r="M38" s="24"/>
      <c r="N38" s="82">
        <f t="shared" si="1"/>
        <v>0</v>
      </c>
      <c r="O38" s="83"/>
      <c r="P38" s="25"/>
      <c r="Q38" s="61"/>
    </row>
    <row r="39" spans="1:17" ht="13.5" customHeight="1">
      <c r="A39" s="107"/>
      <c r="B39" s="10" t="s">
        <v>20</v>
      </c>
      <c r="C39" s="19" t="s">
        <v>11</v>
      </c>
      <c r="D39" s="12">
        <v>3300</v>
      </c>
      <c r="E39" s="20"/>
      <c r="F39" s="99">
        <f t="shared" si="2"/>
        <v>0</v>
      </c>
      <c r="G39" s="100"/>
      <c r="H39" s="58"/>
      <c r="I39" s="107"/>
      <c r="J39" s="30" t="s">
        <v>20</v>
      </c>
      <c r="K39" s="11" t="s">
        <v>11</v>
      </c>
      <c r="L39" s="31">
        <v>3520</v>
      </c>
      <c r="M39" s="32"/>
      <c r="N39" s="78">
        <f t="shared" si="1"/>
        <v>0</v>
      </c>
      <c r="O39" s="79"/>
      <c r="P39" s="25"/>
      <c r="Q39" s="61"/>
    </row>
    <row r="40" spans="1:17" ht="13.5" customHeight="1">
      <c r="A40" s="107"/>
      <c r="B40" s="2" t="s">
        <v>18</v>
      </c>
      <c r="C40" s="3" t="s">
        <v>12</v>
      </c>
      <c r="D40" s="14">
        <v>3300</v>
      </c>
      <c r="E40" s="15"/>
      <c r="F40" s="80">
        <f t="shared" si="2"/>
        <v>0</v>
      </c>
      <c r="G40" s="81"/>
      <c r="H40" s="58"/>
      <c r="I40" s="107"/>
      <c r="J40" s="2" t="s">
        <v>18</v>
      </c>
      <c r="K40" s="3" t="s">
        <v>12</v>
      </c>
      <c r="L40" s="29">
        <v>3520</v>
      </c>
      <c r="M40" s="5"/>
      <c r="N40" s="80">
        <f t="shared" si="1"/>
        <v>0</v>
      </c>
      <c r="O40" s="81"/>
      <c r="P40" s="25"/>
      <c r="Q40" s="61"/>
    </row>
    <row r="41" spans="1:17" ht="13.5" customHeight="1">
      <c r="A41" s="107"/>
      <c r="B41" s="16" t="s">
        <v>19</v>
      </c>
      <c r="C41" s="7" t="s">
        <v>12</v>
      </c>
      <c r="D41" s="17">
        <v>3300</v>
      </c>
      <c r="E41" s="18"/>
      <c r="F41" s="97">
        <f t="shared" si="2"/>
        <v>0</v>
      </c>
      <c r="G41" s="98"/>
      <c r="H41" s="58"/>
      <c r="I41" s="107"/>
      <c r="J41" s="21" t="s">
        <v>19</v>
      </c>
      <c r="K41" s="22" t="s">
        <v>12</v>
      </c>
      <c r="L41" s="23">
        <v>3520</v>
      </c>
      <c r="M41" s="24"/>
      <c r="N41" s="97">
        <f t="shared" si="1"/>
        <v>0</v>
      </c>
      <c r="O41" s="105"/>
      <c r="P41" s="54"/>
      <c r="Q41" s="61"/>
    </row>
    <row r="42" spans="1:17" ht="13.5" customHeight="1" thickBot="1">
      <c r="A42" s="107"/>
      <c r="B42" s="10" t="s">
        <v>20</v>
      </c>
      <c r="C42" s="19" t="s">
        <v>12</v>
      </c>
      <c r="D42" s="12">
        <v>3300</v>
      </c>
      <c r="E42" s="20"/>
      <c r="F42" s="99">
        <f t="shared" si="2"/>
        <v>0</v>
      </c>
      <c r="G42" s="100"/>
      <c r="H42" s="58"/>
      <c r="I42" s="107"/>
      <c r="J42" s="30" t="s">
        <v>20</v>
      </c>
      <c r="K42" s="11" t="s">
        <v>12</v>
      </c>
      <c r="L42" s="31">
        <v>3520</v>
      </c>
      <c r="M42" s="32"/>
      <c r="N42" s="78">
        <f t="shared" si="1"/>
        <v>0</v>
      </c>
      <c r="O42" s="79"/>
      <c r="P42" s="25"/>
      <c r="Q42" s="61"/>
    </row>
    <row r="43" spans="1:17" ht="13.5" customHeight="1" thickBot="1" thickTop="1">
      <c r="A43" s="107"/>
      <c r="B43" s="2" t="s">
        <v>18</v>
      </c>
      <c r="C43" s="3" t="s">
        <v>13</v>
      </c>
      <c r="D43" s="14">
        <v>3300</v>
      </c>
      <c r="E43" s="15"/>
      <c r="F43" s="80">
        <f t="shared" si="2"/>
        <v>0</v>
      </c>
      <c r="G43" s="81"/>
      <c r="H43" s="58"/>
      <c r="I43" s="107"/>
      <c r="J43" s="2" t="s">
        <v>18</v>
      </c>
      <c r="K43" s="3" t="s">
        <v>13</v>
      </c>
      <c r="L43" s="29">
        <v>3520</v>
      </c>
      <c r="M43" s="5"/>
      <c r="N43" s="80">
        <f t="shared" si="1"/>
        <v>0</v>
      </c>
      <c r="O43" s="81"/>
      <c r="P43" s="25"/>
      <c r="Q43" s="56" t="s">
        <v>14</v>
      </c>
    </row>
    <row r="44" spans="1:17" ht="13.5" customHeight="1" thickTop="1">
      <c r="A44" s="107"/>
      <c r="B44" s="16" t="s">
        <v>19</v>
      </c>
      <c r="C44" s="7" t="s">
        <v>13</v>
      </c>
      <c r="D44" s="17">
        <v>3300</v>
      </c>
      <c r="E44" s="18"/>
      <c r="F44" s="97">
        <f t="shared" si="2"/>
        <v>0</v>
      </c>
      <c r="G44" s="98"/>
      <c r="H44" s="58"/>
      <c r="I44" s="107"/>
      <c r="J44" s="21" t="s">
        <v>19</v>
      </c>
      <c r="K44" s="22" t="s">
        <v>13</v>
      </c>
      <c r="L44" s="23">
        <v>3520</v>
      </c>
      <c r="M44" s="24"/>
      <c r="N44" s="82">
        <f t="shared" si="1"/>
        <v>0</v>
      </c>
      <c r="O44" s="83"/>
      <c r="P44" s="25"/>
      <c r="Q44" s="72">
        <f>SUM(F10:G22,F25:G45,N25:O45)</f>
        <v>0</v>
      </c>
    </row>
    <row r="45" spans="1:17" ht="13.5" customHeight="1" thickBot="1">
      <c r="A45" s="108"/>
      <c r="B45" s="40" t="s">
        <v>20</v>
      </c>
      <c r="C45" s="41" t="s">
        <v>13</v>
      </c>
      <c r="D45" s="42">
        <v>3300</v>
      </c>
      <c r="E45" s="33"/>
      <c r="F45" s="103">
        <f t="shared" si="2"/>
        <v>0</v>
      </c>
      <c r="G45" s="104"/>
      <c r="H45" s="57"/>
      <c r="I45" s="108"/>
      <c r="J45" s="36" t="s">
        <v>20</v>
      </c>
      <c r="K45" s="37" t="s">
        <v>13</v>
      </c>
      <c r="L45" s="38">
        <v>3520</v>
      </c>
      <c r="M45" s="39"/>
      <c r="N45" s="84">
        <f t="shared" si="1"/>
        <v>0</v>
      </c>
      <c r="O45" s="85"/>
      <c r="P45" s="25"/>
      <c r="Q45" s="73"/>
    </row>
  </sheetData>
  <sheetProtection/>
  <mergeCells count="94">
    <mergeCell ref="I21:O21"/>
    <mergeCell ref="F11:G11"/>
    <mergeCell ref="A15:B15"/>
    <mergeCell ref="K10:Q12"/>
    <mergeCell ref="K13:Q14"/>
    <mergeCell ref="A19:B19"/>
    <mergeCell ref="A20:B20"/>
    <mergeCell ref="A17:B18"/>
    <mergeCell ref="A14:B14"/>
    <mergeCell ref="A16:B16"/>
    <mergeCell ref="F16:G16"/>
    <mergeCell ref="F21:G21"/>
    <mergeCell ref="A21:B21"/>
    <mergeCell ref="A11:B11"/>
    <mergeCell ref="F17:G17"/>
    <mergeCell ref="F18:G18"/>
    <mergeCell ref="F19:G19"/>
    <mergeCell ref="F20:G20"/>
    <mergeCell ref="F40:G40"/>
    <mergeCell ref="F41:G41"/>
    <mergeCell ref="F42:G42"/>
    <mergeCell ref="F9:G9"/>
    <mergeCell ref="F10:G10"/>
    <mergeCell ref="F12:G12"/>
    <mergeCell ref="F13:G13"/>
    <mergeCell ref="F14:G14"/>
    <mergeCell ref="F34:G34"/>
    <mergeCell ref="F35:G35"/>
    <mergeCell ref="F36:G36"/>
    <mergeCell ref="A25:A45"/>
    <mergeCell ref="F25:G25"/>
    <mergeCell ref="F26:G26"/>
    <mergeCell ref="F27:G27"/>
    <mergeCell ref="F28:G28"/>
    <mergeCell ref="F29:G29"/>
    <mergeCell ref="F30:G30"/>
    <mergeCell ref="F43:G43"/>
    <mergeCell ref="F44:G44"/>
    <mergeCell ref="F45:G45"/>
    <mergeCell ref="I25:I45"/>
    <mergeCell ref="N25:O25"/>
    <mergeCell ref="N26:O26"/>
    <mergeCell ref="N27:O27"/>
    <mergeCell ref="N28:O28"/>
    <mergeCell ref="N29:O29"/>
    <mergeCell ref="F37:G37"/>
    <mergeCell ref="N40:O40"/>
    <mergeCell ref="N41:O41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F38:G38"/>
    <mergeCell ref="F39:G39"/>
    <mergeCell ref="F15:G15"/>
    <mergeCell ref="F22:G22"/>
    <mergeCell ref="F24:G24"/>
    <mergeCell ref="F31:G31"/>
    <mergeCell ref="F32:G32"/>
    <mergeCell ref="F33:G33"/>
    <mergeCell ref="A22:B22"/>
    <mergeCell ref="I24:J24"/>
    <mergeCell ref="N24:O24"/>
    <mergeCell ref="A24:B24"/>
    <mergeCell ref="A1:G2"/>
    <mergeCell ref="I22:O22"/>
    <mergeCell ref="A10:B10"/>
    <mergeCell ref="A12:B12"/>
    <mergeCell ref="A13:B13"/>
    <mergeCell ref="A9:B9"/>
    <mergeCell ref="Q44:Q45"/>
    <mergeCell ref="K2:Q3"/>
    <mergeCell ref="K4:M4"/>
    <mergeCell ref="K5:Q5"/>
    <mergeCell ref="K7:Q7"/>
    <mergeCell ref="K6:M6"/>
    <mergeCell ref="N42:O42"/>
    <mergeCell ref="N43:O43"/>
    <mergeCell ref="N44:O44"/>
    <mergeCell ref="N45:O45"/>
    <mergeCell ref="J13:J14"/>
    <mergeCell ref="J8:Q9"/>
    <mergeCell ref="J2:J3"/>
    <mergeCell ref="J4:J5"/>
    <mergeCell ref="J6:J7"/>
    <mergeCell ref="N4:Q4"/>
    <mergeCell ref="N6:Q6"/>
    <mergeCell ref="J10:J12"/>
  </mergeCells>
  <printOptions/>
  <pageMargins left="0.56" right="0.46" top="0.4" bottom="0.38" header="0.16" footer="0.17"/>
  <pageSetup horizontalDpi="600" verticalDpi="600" orientation="landscape" paperSize="9" scale="92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久野 倫義</dc:creator>
  <cp:keywords/>
  <dc:description/>
  <cp:lastModifiedBy>鈴木淳</cp:lastModifiedBy>
  <cp:lastPrinted>2020-03-23T05:14:44Z</cp:lastPrinted>
  <dcterms:created xsi:type="dcterms:W3CDTF">2011-08-06T01:12:22Z</dcterms:created>
  <dcterms:modified xsi:type="dcterms:W3CDTF">2020-09-23T06:24:36Z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